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中部山渓轟公園線　海・小川　法面対策工事（１）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45" i="1" l="1"/>
  <c r="G43" i="1"/>
  <c r="G42" i="1"/>
  <c r="G41" i="1" s="1"/>
  <c r="G38" i="1"/>
  <c r="G37" i="1"/>
  <c r="G29" i="1"/>
  <c r="G21" i="1"/>
  <c r="G19" i="1"/>
  <c r="G18" i="1"/>
  <c r="G10" i="1" s="1"/>
  <c r="G15" i="1"/>
  <c r="G12" i="1"/>
  <c r="G11" i="1"/>
  <c r="G40" i="1" s="1"/>
  <c r="G50" i="1" l="1"/>
  <c r="G52" i="1" s="1"/>
  <c r="G53" i="1" s="1"/>
  <c r="G48" i="1"/>
</calcChain>
</file>

<file path=xl/sharedStrings.xml><?xml version="1.0" encoding="utf-8"?>
<sst xmlns="http://schemas.openxmlformats.org/spreadsheetml/2006/main" count="101" uniqueCount="67">
  <si>
    <t>工事費内訳書</t>
  </si>
  <si>
    <t>住　　　　所</t>
  </si>
  <si>
    <t>商号又は名称</t>
  </si>
  <si>
    <t>代 表 者 名</t>
  </si>
  <si>
    <t>工 事 名</t>
  </si>
  <si>
    <t>Ｒ２波土　中部山渓轟公園線　海・小川　法面対策工事（１）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</si>
  <si>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</si>
  <si>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</si>
  <si>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</si>
  <si>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</si>
  <si>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</si>
  <si>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</si>
  <si>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</si>
  <si>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</si>
  <si>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</si>
  <si>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</si>
  <si>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</si>
  <si>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</si>
  <si>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積込(ﾙｰｽﾞ)</t>
  </si>
  <si>
    <t>残土処理工</t>
  </si>
  <si>
    <t>土砂等運搬</t>
  </si>
  <si>
    <t>残土等処分</t>
  </si>
  <si>
    <t>擁壁工</t>
  </si>
  <si>
    <t>作業土工</t>
  </si>
  <si>
    <t>床掘り</t>
  </si>
  <si>
    <t>場所打杭工</t>
  </si>
  <si>
    <t>場所打杭</t>
  </si>
  <si>
    <t>本</t>
  </si>
  <si>
    <t>親杭継手</t>
  </si>
  <si>
    <t>箇所</t>
  </si>
  <si>
    <t>腹起し</t>
  </si>
  <si>
    <t>t</t>
  </si>
  <si>
    <t>台座金物</t>
  </si>
  <si>
    <t>ﾌﾞﾗｹｯﾄ</t>
  </si>
  <si>
    <t>個</t>
  </si>
  <si>
    <t>横矢板　</t>
  </si>
  <si>
    <t>m2</t>
  </si>
  <si>
    <t>足場　</t>
  </si>
  <si>
    <t>空m3</t>
  </si>
  <si>
    <t>ｱﾝｶｰ工　</t>
  </si>
  <si>
    <t>ｱﾝｶｰ工材料費(ｱﾝｶｰ)　</t>
  </si>
  <si>
    <t>削孔(ｱﾝｶｰ)　</t>
  </si>
  <si>
    <t>m</t>
  </si>
  <si>
    <t>ｱﾝｶｰ鋼材加工・組立・挿入</t>
  </si>
  <si>
    <t>ｸﾞﾗｳﾄ注入　</t>
  </si>
  <si>
    <t>ﾎﾞｰﾘﾝｸﾞﾏｼﾝ移設　</t>
  </si>
  <si>
    <t>回</t>
  </si>
  <si>
    <t>足場（ｱﾝｶｰ）　</t>
  </si>
  <si>
    <t>単粒度砕石</t>
  </si>
  <si>
    <t>仮設工</t>
  </si>
  <si>
    <t>交通管理工</t>
  </si>
  <si>
    <t>交通誘導警備員</t>
  </si>
  <si>
    <t>直接工事費</t>
  </si>
  <si>
    <t>共通仮設</t>
  </si>
  <si>
    <t>共通仮設費</t>
  </si>
  <si>
    <t>準備費</t>
  </si>
  <si>
    <t>木根等処分費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</si>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</sst>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G11+G18+G37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16</v>
      </c>
      <c r="F12" s="9">
        <v>380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17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0">
        <f>G19+G21+G29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G22+G23+G24+G25+G26+G27+G28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34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29</v>
      </c>
      <c r="F23" s="9">
        <v>9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31</v>
      </c>
      <c r="F24" s="9">
        <v>11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32</v>
      </c>
      <c r="E25" s="8" t="s">
        <v>29</v>
      </c>
      <c r="F25" s="9">
        <v>17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33</v>
      </c>
      <c r="E26" s="8" t="s">
        <v>34</v>
      </c>
      <c r="F26" s="9">
        <v>68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35</v>
      </c>
      <c r="E27" s="8" t="s">
        <v>36</v>
      </c>
      <c r="F27" s="9">
        <v>188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37</v>
      </c>
      <c r="E28" s="8" t="s">
        <v>38</v>
      </c>
      <c r="F28" s="9">
        <v>751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39</v>
      </c>
      <c r="D29" s="23"/>
      <c r="E29" s="8" t="s">
        <v>13</v>
      </c>
      <c r="F29" s="9">
        <v>1</v>
      </c>
      <c r="G29" s="10">
        <f>G30+G31+G32+G33+G34+G35+G36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40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41</v>
      </c>
      <c r="E31" s="8" t="s">
        <v>42</v>
      </c>
      <c r="F31" s="9">
        <v>178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43</v>
      </c>
      <c r="E32" s="8" t="s">
        <v>27</v>
      </c>
      <c r="F32" s="9">
        <v>17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44</v>
      </c>
      <c r="E33" s="8" t="s">
        <v>16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45</v>
      </c>
      <c r="E34" s="8" t="s">
        <v>46</v>
      </c>
      <c r="F34" s="9">
        <v>2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47</v>
      </c>
      <c r="E35" s="8" t="s">
        <v>38</v>
      </c>
      <c r="F35" s="9">
        <v>453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48</v>
      </c>
      <c r="E36" s="8" t="s">
        <v>16</v>
      </c>
      <c r="F36" s="9">
        <v>6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23" t="s">
        <v>49</v>
      </c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</v>
      </c>
    </row>
    <row r="38" spans="1:10" ht="42" customHeight="1" x14ac:dyDescent="0.15">
      <c r="A38" s="6"/>
      <c r="B38" s="7"/>
      <c r="C38" s="23" t="s">
        <v>50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51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22" t="s">
        <v>52</v>
      </c>
      <c r="B40" s="23"/>
      <c r="C40" s="23"/>
      <c r="D40" s="23"/>
      <c r="E40" s="8" t="s">
        <v>13</v>
      </c>
      <c r="F40" s="9">
        <v>1</v>
      </c>
      <c r="G40" s="10">
        <f>G11+G18+G37</f>
        <v>0</v>
      </c>
      <c r="I40" s="12">
        <v>31</v>
      </c>
      <c r="J40" s="13">
        <v>20</v>
      </c>
    </row>
    <row r="41" spans="1:10" ht="42" customHeight="1" x14ac:dyDescent="0.15">
      <c r="A41" s="22" t="s">
        <v>53</v>
      </c>
      <c r="B41" s="23"/>
      <c r="C41" s="23"/>
      <c r="D41" s="23"/>
      <c r="E41" s="8" t="s">
        <v>13</v>
      </c>
      <c r="F41" s="9">
        <v>1</v>
      </c>
      <c r="G41" s="10">
        <f>G42+G47</f>
        <v>0</v>
      </c>
      <c r="I41" s="12">
        <v>32</v>
      </c>
      <c r="J41" s="13">
        <v>200</v>
      </c>
    </row>
    <row r="42" spans="1:10" ht="42" customHeight="1" x14ac:dyDescent="0.15">
      <c r="A42" s="6"/>
      <c r="B42" s="23" t="s">
        <v>54</v>
      </c>
      <c r="C42" s="23"/>
      <c r="D42" s="23"/>
      <c r="E42" s="8" t="s">
        <v>13</v>
      </c>
      <c r="F42" s="9">
        <v>1</v>
      </c>
      <c r="G42" s="10">
        <f>G43+G45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55</v>
      </c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56</v>
      </c>
      <c r="E44" s="8" t="s">
        <v>13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23" t="s">
        <v>57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58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23" t="s">
        <v>59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60</v>
      </c>
      <c r="B48" s="23"/>
      <c r="C48" s="23"/>
      <c r="D48" s="23"/>
      <c r="E48" s="8" t="s">
        <v>13</v>
      </c>
      <c r="F48" s="9">
        <v>1</v>
      </c>
      <c r="G48" s="10">
        <f>G40+G41</f>
        <v>0</v>
      </c>
      <c r="I48" s="12">
        <v>39</v>
      </c>
      <c r="J48" s="13"/>
    </row>
    <row r="49" spans="1:10" ht="42" customHeight="1" x14ac:dyDescent="0.15">
      <c r="A49" s="6"/>
      <c r="B49" s="23" t="s">
        <v>61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>
        <v>210</v>
      </c>
    </row>
    <row r="50" spans="1:10" ht="42" customHeight="1" x14ac:dyDescent="0.15">
      <c r="A50" s="22" t="s">
        <v>62</v>
      </c>
      <c r="B50" s="23"/>
      <c r="C50" s="23"/>
      <c r="D50" s="23"/>
      <c r="E50" s="8" t="s">
        <v>13</v>
      </c>
      <c r="F50" s="9">
        <v>1</v>
      </c>
      <c r="G50" s="10">
        <f>G40+G41+G49</f>
        <v>0</v>
      </c>
      <c r="I50" s="12">
        <v>41</v>
      </c>
      <c r="J50" s="13"/>
    </row>
    <row r="51" spans="1:10" ht="42" customHeight="1" x14ac:dyDescent="0.15">
      <c r="A51" s="6"/>
      <c r="B51" s="23" t="s">
        <v>63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>
        <v>220</v>
      </c>
    </row>
    <row r="52" spans="1:10" ht="42" customHeight="1" x14ac:dyDescent="0.15">
      <c r="A52" s="22" t="s">
        <v>64</v>
      </c>
      <c r="B52" s="23"/>
      <c r="C52" s="23"/>
      <c r="D52" s="23"/>
      <c r="E52" s="8" t="s">
        <v>13</v>
      </c>
      <c r="F52" s="9">
        <v>1</v>
      </c>
      <c r="G52" s="10">
        <f>G50+G51</f>
        <v>0</v>
      </c>
      <c r="I52" s="12">
        <v>43</v>
      </c>
      <c r="J52" s="13">
        <v>30</v>
      </c>
    </row>
    <row r="53" spans="1:10" ht="42" customHeight="1" x14ac:dyDescent="0.15">
      <c r="A53" s="24" t="s">
        <v>65</v>
      </c>
      <c r="B53" s="25"/>
      <c r="C53" s="25"/>
      <c r="D53" s="25"/>
      <c r="E53" s="14" t="s">
        <v>66</v>
      </c>
      <c r="F53" s="15" t="s">
        <v>66</v>
      </c>
      <c r="G53" s="16">
        <f>G52</f>
        <v>0</v>
      </c>
      <c r="I53" s="17">
        <v>44</v>
      </c>
      <c r="J53" s="17">
        <v>90</v>
      </c>
    </row>
  </sheetData>
  <sheetProtection sheet="1"/>
  <mergeCells count="50">
    <mergeCell ref="B49:D49"/>
    <mergeCell ref="A50:D50"/>
    <mergeCell ref="B51:D51"/>
    <mergeCell ref="A52:D52"/>
    <mergeCell ref="A53:D53"/>
    <mergeCell ref="D44"/>
    <mergeCell ref="C45:D45"/>
    <mergeCell ref="D46"/>
    <mergeCell ref="B47:D47"/>
    <mergeCell ref="A48:D48"/>
    <mergeCell ref="D39"/>
    <mergeCell ref="A40:D40"/>
    <mergeCell ref="A41:D41"/>
    <mergeCell ref="B42:D42"/>
    <mergeCell ref="C43:D43"/>
    <mergeCell ref="D34"/>
    <mergeCell ref="D35"/>
    <mergeCell ref="D36"/>
    <mergeCell ref="B37:D37"/>
    <mergeCell ref="C38:D38"/>
    <mergeCell ref="C29:D29"/>
    <mergeCell ref="D30"/>
    <mergeCell ref="D31"/>
    <mergeCell ref="D32"/>
    <mergeCell ref="D33"/>
    <mergeCell ref="D24"/>
    <mergeCell ref="D25"/>
    <mergeCell ref="D26"/>
    <mergeCell ref="D27"/>
    <mergeCell ref="D28"/>
    <mergeCell ref="C19:D19"/>
    <mergeCell ref="D20"/>
    <mergeCell ref="C21:D21"/>
    <mergeCell ref="D22"/>
    <mergeCell ref="D23"/>
    <mergeCell ref="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2020-07-26T23:32:57Z</dcterms:created>
  <dcterms:modified xsi:type="dcterms:W3CDTF">2020-07-26T23:33:03Z</dcterms:modified>
</cp:coreProperties>
</file>